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38" s="1"/>
  <c r="L127"/>
  <c r="L118"/>
  <c r="L108"/>
  <c r="L99"/>
  <c r="L89"/>
  <c r="L100" s="1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F81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J195"/>
  <c r="I195"/>
  <c r="H195"/>
  <c r="G195"/>
  <c r="L176"/>
  <c r="J176"/>
  <c r="I176"/>
  <c r="H176"/>
  <c r="G176"/>
  <c r="I157"/>
  <c r="G157"/>
  <c r="J157"/>
  <c r="H157"/>
  <c r="L157"/>
  <c r="I138"/>
  <c r="H138"/>
  <c r="J138"/>
  <c r="G138"/>
  <c r="I119"/>
  <c r="H119"/>
  <c r="G119"/>
  <c r="J119"/>
  <c r="L119"/>
  <c r="J100"/>
  <c r="I100"/>
  <c r="H100"/>
  <c r="G100"/>
  <c r="F100"/>
  <c r="L81"/>
  <c r="J81"/>
  <c r="I81"/>
  <c r="H81"/>
  <c r="G81"/>
  <c r="L62"/>
  <c r="J62"/>
  <c r="I62"/>
  <c r="H62"/>
  <c r="F62"/>
  <c r="G62"/>
  <c r="L43"/>
  <c r="J43"/>
  <c r="I43"/>
  <c r="H43"/>
  <c r="G43"/>
  <c r="F43"/>
  <c r="L24"/>
  <c r="F119"/>
  <c r="F138"/>
  <c r="F157"/>
  <c r="F176"/>
  <c r="F195"/>
  <c r="I24"/>
  <c r="F24"/>
  <c r="J24"/>
  <c r="H24"/>
  <c r="G24"/>
  <c r="L196" l="1"/>
  <c r="I196"/>
  <c r="J196"/>
  <c r="H196"/>
  <c r="G196"/>
  <c r="F196"/>
</calcChain>
</file>

<file path=xl/sharedStrings.xml><?xml version="1.0" encoding="utf-8"?>
<sst xmlns="http://schemas.openxmlformats.org/spreadsheetml/2006/main" count="275" uniqueCount="93">
  <si>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</si>
  <si>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</si>
  <si>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</si>
  <si>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</si>
  <si>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</si>
  <si>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</si>
  <si>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</si>
  <si>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</si>
  <si>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</si>
  <si>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</si>
  <si>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</si>
  <si>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</si>
  <si>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</si>
  <si>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</si>
  <si>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</si>
  <si>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</si>
  <si>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</si>
  <si>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</si>
  <si>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</si>
  <si>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</si>
  <si>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</si>
  <si>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</si>
  <si>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</si>
  <si>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</si>
  <si>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</si>
  <si>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</si>
  <si>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</si>
  <si>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</si>
  <si>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</si>
  <si>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</si>
  <si>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</si>
  <si>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</si>
  <si>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</si>
  <si>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</si>
  <si>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</si>
  <si>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</si>
  <si>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</si>
  <si>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</si>
  <si>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</si>
  <si>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</si>
  <si>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</si>
  <si>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</si>
  <si>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</si>
  <si>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Салат из квашеной капусты</t>
  </si>
  <si>
    <t>Суп картофельный с бобовыми (горох)</t>
  </si>
  <si>
    <t>Рагу из мяса птицы</t>
  </si>
  <si>
    <t>Компот из смеси сухофруктов</t>
  </si>
  <si>
    <t>Гречка по-купечески,салат из свеклы,сыр "Российский"(порциями)</t>
  </si>
  <si>
    <t>28,34,97</t>
  </si>
  <si>
    <t>Чай с лимоном и с сахаром</t>
  </si>
  <si>
    <t>Борщ с купустой и картофелем</t>
  </si>
  <si>
    <t>Котлеты из мяса птицы "Школьные" с соусом</t>
  </si>
  <si>
    <t>Каша вязкая пшеничная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</si>
  <si>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</si>
  <si>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</si>
  <si>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</si>
  <si>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Суп картофельный с яйцом (кудрявый)</t>
  </si>
  <si>
    <t>Чахохбили</t>
  </si>
  <si>
    <t>Каша вязкая перловая</t>
  </si>
  <si>
    <t>Каша жидкая молочная манная, сэндвич с курицей и сыром</t>
  </si>
  <si>
    <t>Фрукты свежие (яблоки)</t>
  </si>
  <si>
    <t>Суп картофельный с клецками</t>
  </si>
  <si>
    <t>Котлеты рубленые из птицы с соусом</t>
  </si>
  <si>
    <t>Каша рассыпчатая гречневая</t>
  </si>
  <si>
    <t>54-27м, 737</t>
  </si>
  <si>
    <t>Хлеб пшеничный йодированный, батончик шоколадный "Чио-рио"</t>
  </si>
  <si>
    <t>Суп картофельный с крупой (рисовая)</t>
  </si>
  <si>
    <t>Котлеты мясо-картофельные по-хлыновски с соусом</t>
  </si>
  <si>
    <t>Каша вязкая пшенная</t>
  </si>
  <si>
    <t>Плов из птицы, винегрет, маффины сливочные</t>
  </si>
  <si>
    <t>54-12м, 29</t>
  </si>
  <si>
    <t>Салат из свеклы</t>
  </si>
  <si>
    <t>Свекольник со сметаной</t>
  </si>
  <si>
    <t>54-18с</t>
  </si>
  <si>
    <t>Жаркое по-домашнему</t>
  </si>
  <si>
    <t>Котлеты из мяса птицы "Школьные" с соусом, каша рассыпчатая гречнева,зеленый горошек консервированный</t>
  </si>
  <si>
    <t>Фрикадельки из птицы, тушеные в соусе</t>
  </si>
  <si>
    <t>Каша "Дружба", рулет с начинкой</t>
  </si>
  <si>
    <t>Биточки рубленые из птицы с соусом</t>
  </si>
  <si>
    <t>Макаронные изделия отварные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</si>
  <si>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</si>
  <si>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</si>
  <si>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</si>
  <si>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Суп картофельный с крупой (гречневая)</t>
  </si>
  <si>
    <t>Капуста, тушеная с мясом птицы</t>
  </si>
  <si>
    <t>Картофельное пюре</t>
  </si>
  <si>
    <t>54-27м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</si>
  <si>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</si>
  <si>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</si>
  <si>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</si>
  <si>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Салат из белокочанной капусты</t>
  </si>
  <si>
    <t>Плов из птицы</t>
  </si>
  <si>
    <t>54-12м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</si>
</sst>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0" sqref="O2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360</v>
      </c>
      <c r="G6" s="40">
        <v>15.9</v>
      </c>
      <c r="H6" s="40">
        <v>19.3</v>
      </c>
      <c r="I6" s="40">
        <v>57.43</v>
      </c>
      <c r="J6" s="40">
        <v>438.66</v>
      </c>
      <c r="K6" s="41" t="s">
        <v>40</v>
      </c>
      <c r="L6" s="40">
        <v>90.03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0.31</v>
      </c>
      <c r="H8" s="43">
        <v>0.1</v>
      </c>
      <c r="I8" s="43">
        <v>5.82</v>
      </c>
      <c r="J8" s="43">
        <v>68.650000000000006</v>
      </c>
      <c r="K8" s="44">
        <v>885</v>
      </c>
      <c r="L8" s="43">
        <v>6.97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>
        <v>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19.25</v>
      </c>
      <c r="H13" s="19">
        <f t="shared" si="0"/>
        <v>19.720000000000002</v>
      </c>
      <c r="I13" s="19">
        <f t="shared" si="0"/>
        <v>82.93</v>
      </c>
      <c r="J13" s="19">
        <f t="shared" si="0"/>
        <v>601.07000000000005</v>
      </c>
      <c r="K13" s="25"/>
      <c r="L13" s="19">
        <f t="shared" ref="L13" si="1">SUM(L6:L12)</f>
        <v>100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0.52</v>
      </c>
      <c r="H14" s="43">
        <v>2.71</v>
      </c>
      <c r="I14" s="43">
        <v>1.54</v>
      </c>
      <c r="J14" s="43">
        <v>32.549999999999997</v>
      </c>
      <c r="K14" s="44">
        <v>67</v>
      </c>
      <c r="L14" s="43">
        <v>15.29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6.64</v>
      </c>
      <c r="H15" s="43">
        <v>4.58</v>
      </c>
      <c r="I15" s="43">
        <v>16.28</v>
      </c>
      <c r="J15" s="43">
        <v>152.84</v>
      </c>
      <c r="K15" s="44">
        <v>139</v>
      </c>
      <c r="L15" s="43">
        <v>21.35</v>
      </c>
    </row>
    <row r="16" spans="1:12" ht="15">
      <c r="A16" s="23"/>
      <c r="B16" s="15"/>
      <c r="C16" s="11"/>
      <c r="D16" s="7" t="s">
        <v>28</v>
      </c>
      <c r="E16" s="42" t="s">
        <v>45</v>
      </c>
      <c r="F16" s="43">
        <v>220</v>
      </c>
      <c r="G16" s="43">
        <v>12.39</v>
      </c>
      <c r="H16" s="43">
        <v>16.14</v>
      </c>
      <c r="I16" s="43">
        <v>37.950000000000003</v>
      </c>
      <c r="J16" s="43">
        <v>314.10000000000002</v>
      </c>
      <c r="K16" s="44">
        <v>334</v>
      </c>
      <c r="L16" s="43">
        <v>54.72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0.47</v>
      </c>
      <c r="H18" s="43">
        <v>0</v>
      </c>
      <c r="I18" s="43">
        <v>19.78</v>
      </c>
      <c r="J18" s="43">
        <v>112.68</v>
      </c>
      <c r="K18" s="44">
        <v>639</v>
      </c>
      <c r="L18" s="43">
        <v>5.64</v>
      </c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40</v>
      </c>
      <c r="G19" s="43">
        <v>3.04</v>
      </c>
      <c r="H19" s="43">
        <v>0.32</v>
      </c>
      <c r="I19" s="43">
        <v>19.68</v>
      </c>
      <c r="J19" s="43">
        <v>93.76</v>
      </c>
      <c r="K19" s="44"/>
      <c r="L19" s="43">
        <v>3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23.06</v>
      </c>
      <c r="H23" s="19">
        <f t="shared" si="2"/>
        <v>23.75</v>
      </c>
      <c r="I23" s="19">
        <f t="shared" si="2"/>
        <v>95.230000000000018</v>
      </c>
      <c r="J23" s="19">
        <f t="shared" si="2"/>
        <v>705.93000000000006</v>
      </c>
      <c r="K23" s="25"/>
      <c r="L23" s="19">
        <f t="shared" ref="L23" si="3">SUM(L14:L22)</f>
        <v>100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1320</v>
      </c>
      <c r="G24" s="32">
        <f t="shared" ref="G24:J24" si="4">G13+G23</f>
        <v>42.31</v>
      </c>
      <c r="H24" s="32">
        <f t="shared" si="4"/>
        <v>43.47</v>
      </c>
      <c r="I24" s="32">
        <f t="shared" si="4"/>
        <v>178.16000000000003</v>
      </c>
      <c r="J24" s="32">
        <f t="shared" si="4"/>
        <v>1307</v>
      </c>
      <c r="K24" s="32"/>
      <c r="L24" s="32">
        <f t="shared" ref="L24" si="5">L13+L23</f>
        <v>200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275</v>
      </c>
      <c r="G25" s="40">
        <v>15.91</v>
      </c>
      <c r="H25" s="40">
        <v>19.23</v>
      </c>
      <c r="I25" s="40">
        <v>50.04</v>
      </c>
      <c r="J25" s="40">
        <v>422.84</v>
      </c>
      <c r="K25" s="41" t="s">
        <v>48</v>
      </c>
      <c r="L25" s="40">
        <v>89.75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7.25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>
        <v>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100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3.8</v>
      </c>
      <c r="H34" s="43">
        <v>5.73</v>
      </c>
      <c r="I34" s="43">
        <v>6.32</v>
      </c>
      <c r="J34" s="43">
        <v>142</v>
      </c>
      <c r="K34" s="44">
        <v>110</v>
      </c>
      <c r="L34" s="43">
        <v>21.4</v>
      </c>
    </row>
    <row r="35" spans="1:12" ht="15">
      <c r="A35" s="14"/>
      <c r="B35" s="15"/>
      <c r="C35" s="11"/>
      <c r="D35" s="7" t="s">
        <v>28</v>
      </c>
      <c r="E35" s="42" t="s">
        <v>51</v>
      </c>
      <c r="F35" s="43">
        <v>110</v>
      </c>
      <c r="G35" s="43">
        <v>11.71</v>
      </c>
      <c r="H35" s="43">
        <v>13.02</v>
      </c>
      <c r="I35" s="43">
        <v>18.12</v>
      </c>
      <c r="J35" s="43">
        <v>164.78</v>
      </c>
      <c r="K35" s="44">
        <v>352</v>
      </c>
      <c r="L35" s="43">
        <v>51.6</v>
      </c>
    </row>
    <row r="36" spans="1:12" ht="1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3.3</v>
      </c>
      <c r="H36" s="43">
        <v>4.08</v>
      </c>
      <c r="I36" s="43">
        <v>25.18</v>
      </c>
      <c r="J36" s="43">
        <v>154.83000000000001</v>
      </c>
      <c r="K36" s="44">
        <v>510</v>
      </c>
      <c r="L36" s="43">
        <v>17.61</v>
      </c>
    </row>
    <row r="37" spans="1:12" ht="1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0.47</v>
      </c>
      <c r="H37" s="43">
        <v>0</v>
      </c>
      <c r="I37" s="43">
        <v>19.78</v>
      </c>
      <c r="J37" s="43">
        <v>112.68</v>
      </c>
      <c r="K37" s="44">
        <v>639</v>
      </c>
      <c r="L37" s="43">
        <v>5.64</v>
      </c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50</v>
      </c>
      <c r="G38" s="43">
        <v>3.8</v>
      </c>
      <c r="H38" s="43">
        <v>0.4</v>
      </c>
      <c r="I38" s="43">
        <v>29</v>
      </c>
      <c r="J38" s="43">
        <v>130.63</v>
      </c>
      <c r="K38" s="44"/>
      <c r="L38" s="43">
        <v>3.75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23.080000000000002</v>
      </c>
      <c r="H42" s="19">
        <f t="shared" ref="H42" si="11">SUM(H33:H41)</f>
        <v>23.229999999999997</v>
      </c>
      <c r="I42" s="19">
        <f t="shared" ref="I42" si="12">SUM(I33:I41)</f>
        <v>98.4</v>
      </c>
      <c r="J42" s="19">
        <f t="shared" ref="J42:L42" si="13">SUM(J33:J41)</f>
        <v>704.92</v>
      </c>
      <c r="K42" s="25"/>
      <c r="L42" s="19">
        <f t="shared" si="13"/>
        <v>100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1225</v>
      </c>
      <c r="G43" s="32">
        <f t="shared" ref="G43" si="14">G32+G42</f>
        <v>42.28</v>
      </c>
      <c r="H43" s="32">
        <f t="shared" ref="H43" si="15">H32+H42</f>
        <v>42.83</v>
      </c>
      <c r="I43" s="32">
        <f t="shared" ref="I43" si="16">I32+I42</f>
        <v>179.45</v>
      </c>
      <c r="J43" s="32">
        <f t="shared" ref="J43:L43" si="17">J32+J42</f>
        <v>1281.52</v>
      </c>
      <c r="K43" s="32"/>
      <c r="L43" s="32">
        <f t="shared" si="17"/>
        <v>200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370</v>
      </c>
      <c r="G44" s="40">
        <v>13.66</v>
      </c>
      <c r="H44" s="40">
        <v>15.41</v>
      </c>
      <c r="I44" s="40">
        <v>44.58</v>
      </c>
      <c r="J44" s="40">
        <v>393.22</v>
      </c>
      <c r="K44" s="41" t="s">
        <v>54</v>
      </c>
      <c r="L44" s="40">
        <v>80.62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2.48</v>
      </c>
      <c r="H46" s="43">
        <v>3.87</v>
      </c>
      <c r="I46" s="43">
        <v>19.489999999999998</v>
      </c>
      <c r="J46" s="43">
        <v>101.6</v>
      </c>
      <c r="K46" s="44">
        <v>869</v>
      </c>
      <c r="L46" s="43">
        <v>16.38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/>
      <c r="L47" s="43">
        <v>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19.18</v>
      </c>
      <c r="H51" s="19">
        <f t="shared" ref="H51" si="19">SUM(H44:H50)</f>
        <v>19.600000000000001</v>
      </c>
      <c r="I51" s="19">
        <f t="shared" ref="I51" si="20">SUM(I44:I50)</f>
        <v>83.75</v>
      </c>
      <c r="J51" s="19">
        <f t="shared" ref="J51:L51" si="21">SUM(J44:J50)</f>
        <v>588.58000000000004</v>
      </c>
      <c r="K51" s="25"/>
      <c r="L51" s="19">
        <f t="shared" si="21"/>
        <v>100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6</v>
      </c>
      <c r="H53" s="43">
        <v>5.81</v>
      </c>
      <c r="I53" s="43">
        <v>24.44</v>
      </c>
      <c r="J53" s="43">
        <v>146.07</v>
      </c>
      <c r="K53" s="44">
        <v>140</v>
      </c>
      <c r="L53" s="43">
        <v>20.56</v>
      </c>
    </row>
    <row r="54" spans="1:12" ht="15">
      <c r="A54" s="23"/>
      <c r="B54" s="15"/>
      <c r="C54" s="11"/>
      <c r="D54" s="7" t="s">
        <v>28</v>
      </c>
      <c r="E54" s="42" t="s">
        <v>57</v>
      </c>
      <c r="F54" s="43">
        <v>130</v>
      </c>
      <c r="G54" s="43">
        <v>9.15</v>
      </c>
      <c r="H54" s="43">
        <v>12.2</v>
      </c>
      <c r="I54" s="43">
        <v>10.4</v>
      </c>
      <c r="J54" s="43">
        <v>165.35</v>
      </c>
      <c r="K54" s="44">
        <v>491</v>
      </c>
      <c r="L54" s="43">
        <v>57.94</v>
      </c>
    </row>
    <row r="55" spans="1:12" ht="1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4.43</v>
      </c>
      <c r="H55" s="43">
        <v>5.27</v>
      </c>
      <c r="I55" s="43">
        <v>20.49</v>
      </c>
      <c r="J55" s="43">
        <v>187.13</v>
      </c>
      <c r="K55" s="44">
        <v>510</v>
      </c>
      <c r="L55" s="43">
        <v>12.86</v>
      </c>
    </row>
    <row r="56" spans="1:12" ht="1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0.47</v>
      </c>
      <c r="H56" s="43">
        <v>0</v>
      </c>
      <c r="I56" s="43">
        <v>19.78</v>
      </c>
      <c r="J56" s="43">
        <v>112.68</v>
      </c>
      <c r="K56" s="44">
        <v>639</v>
      </c>
      <c r="L56" s="43">
        <v>5.64</v>
      </c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40</v>
      </c>
      <c r="G57" s="43">
        <v>3.04</v>
      </c>
      <c r="H57" s="43">
        <v>0.32</v>
      </c>
      <c r="I57" s="43">
        <v>19.68</v>
      </c>
      <c r="J57" s="43">
        <v>93.76</v>
      </c>
      <c r="K57" s="44"/>
      <c r="L57" s="43">
        <v>3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23.089999999999996</v>
      </c>
      <c r="H61" s="19">
        <f t="shared" ref="H61" si="23">SUM(H52:H60)</f>
        <v>23.599999999999998</v>
      </c>
      <c r="I61" s="19">
        <f t="shared" ref="I61" si="24">SUM(I52:I60)</f>
        <v>94.789999999999992</v>
      </c>
      <c r="J61" s="19">
        <f t="shared" ref="J61:L61" si="25">SUM(J52:J60)</f>
        <v>704.99</v>
      </c>
      <c r="K61" s="25"/>
      <c r="L61" s="19">
        <f t="shared" si="25"/>
        <v>100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1330</v>
      </c>
      <c r="G62" s="32">
        <f t="shared" ref="G62" si="26">G51+G61</f>
        <v>42.269999999999996</v>
      </c>
      <c r="H62" s="32">
        <f t="shared" ref="H62" si="27">H51+H61</f>
        <v>43.2</v>
      </c>
      <c r="I62" s="32">
        <f t="shared" ref="I62" si="28">I51+I61</f>
        <v>178.54</v>
      </c>
      <c r="J62" s="32">
        <f t="shared" ref="J62:L62" si="29">J51+J61</f>
        <v>1293.5700000000002</v>
      </c>
      <c r="K62" s="32"/>
      <c r="L62" s="32">
        <f t="shared" si="29"/>
        <v>200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310</v>
      </c>
      <c r="G63" s="40">
        <v>18.54</v>
      </c>
      <c r="H63" s="40">
        <v>19.25</v>
      </c>
      <c r="I63" s="40">
        <v>67.959999999999994</v>
      </c>
      <c r="J63" s="40">
        <v>473.08</v>
      </c>
      <c r="K63" s="41">
        <v>311.62599999999998</v>
      </c>
      <c r="L63" s="40">
        <v>75.83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0.31</v>
      </c>
      <c r="H65" s="43">
        <v>0.1</v>
      </c>
      <c r="I65" s="43">
        <v>5.82</v>
      </c>
      <c r="J65" s="43">
        <v>68.650000000000006</v>
      </c>
      <c r="K65" s="44">
        <v>885</v>
      </c>
      <c r="L65" s="43">
        <v>6.97</v>
      </c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60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386</v>
      </c>
      <c r="L67" s="43">
        <v>17.2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83.58</v>
      </c>
      <c r="J70" s="19">
        <f t="shared" ref="J70:L70" si="33">SUM(J63:J69)</f>
        <v>586.13</v>
      </c>
      <c r="K70" s="25"/>
      <c r="L70" s="19">
        <f t="shared" si="33"/>
        <v>100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61</v>
      </c>
      <c r="F72" s="43">
        <v>200</v>
      </c>
      <c r="G72" s="43">
        <v>3.62</v>
      </c>
      <c r="H72" s="43">
        <v>8.27</v>
      </c>
      <c r="I72" s="43">
        <v>11.4</v>
      </c>
      <c r="J72" s="43">
        <v>123.4</v>
      </c>
      <c r="K72" s="44">
        <v>155</v>
      </c>
      <c r="L72" s="43">
        <v>18.12</v>
      </c>
    </row>
    <row r="73" spans="1:12" ht="15">
      <c r="A73" s="23"/>
      <c r="B73" s="15"/>
      <c r="C73" s="11"/>
      <c r="D73" s="7" t="s">
        <v>28</v>
      </c>
      <c r="E73" s="42" t="s">
        <v>62</v>
      </c>
      <c r="F73" s="43">
        <v>130</v>
      </c>
      <c r="G73" s="43">
        <v>12.74</v>
      </c>
      <c r="H73" s="43">
        <v>8.7200000000000006</v>
      </c>
      <c r="I73" s="43">
        <v>12.01</v>
      </c>
      <c r="J73" s="43">
        <v>141.62</v>
      </c>
      <c r="K73" s="44">
        <v>498</v>
      </c>
      <c r="L73" s="43">
        <v>52.79</v>
      </c>
    </row>
    <row r="74" spans="1:12" ht="15">
      <c r="A74" s="23"/>
      <c r="B74" s="15"/>
      <c r="C74" s="11"/>
      <c r="D74" s="7" t="s">
        <v>29</v>
      </c>
      <c r="E74" s="42" t="s">
        <v>63</v>
      </c>
      <c r="F74" s="43">
        <v>150</v>
      </c>
      <c r="G74" s="43">
        <v>3.22</v>
      </c>
      <c r="H74" s="43">
        <v>6.34</v>
      </c>
      <c r="I74" s="43">
        <v>31.93</v>
      </c>
      <c r="J74" s="43">
        <v>233.71</v>
      </c>
      <c r="K74" s="44">
        <v>508</v>
      </c>
      <c r="L74" s="43">
        <v>20.45</v>
      </c>
    </row>
    <row r="75" spans="1:12" ht="1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0.47</v>
      </c>
      <c r="H75" s="43">
        <v>0</v>
      </c>
      <c r="I75" s="43">
        <v>19.78</v>
      </c>
      <c r="J75" s="43">
        <v>112.68</v>
      </c>
      <c r="K75" s="44">
        <v>639</v>
      </c>
      <c r="L75" s="43">
        <v>5.64</v>
      </c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40</v>
      </c>
      <c r="G76" s="43">
        <v>3.04</v>
      </c>
      <c r="H76" s="43">
        <v>0.32</v>
      </c>
      <c r="I76" s="43">
        <v>19.68</v>
      </c>
      <c r="J76" s="43">
        <v>93.76</v>
      </c>
      <c r="K76" s="44"/>
      <c r="L76" s="43">
        <v>3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23.089999999999996</v>
      </c>
      <c r="H80" s="19">
        <f t="shared" ref="H80" si="35">SUM(H71:H79)</f>
        <v>23.650000000000002</v>
      </c>
      <c r="I80" s="19">
        <f t="shared" ref="I80" si="36">SUM(I71:I79)</f>
        <v>94.800000000000011</v>
      </c>
      <c r="J80" s="19">
        <f t="shared" ref="J80:L80" si="37">SUM(J71:J79)</f>
        <v>705.17000000000007</v>
      </c>
      <c r="K80" s="25"/>
      <c r="L80" s="19">
        <f t="shared" si="37"/>
        <v>100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1330</v>
      </c>
      <c r="G81" s="32">
        <f t="shared" ref="G81" si="38">G70+G80</f>
        <v>42.339999999999989</v>
      </c>
      <c r="H81" s="32">
        <f t="shared" ref="H81" si="39">H70+H80</f>
        <v>43.400000000000006</v>
      </c>
      <c r="I81" s="32">
        <f t="shared" ref="I81" si="40">I70+I80</f>
        <v>178.38</v>
      </c>
      <c r="J81" s="32">
        <f t="shared" ref="J81:L81" si="41">J70+J80</f>
        <v>1291.3000000000002</v>
      </c>
      <c r="K81" s="32"/>
      <c r="L81" s="32">
        <f t="shared" si="41"/>
        <v>200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240</v>
      </c>
      <c r="G82" s="40">
        <v>13.36</v>
      </c>
      <c r="H82" s="40">
        <v>15.66</v>
      </c>
      <c r="I82" s="40">
        <v>36.799999999999997</v>
      </c>
      <c r="J82" s="40">
        <v>340.8</v>
      </c>
      <c r="K82" s="41" t="s">
        <v>64</v>
      </c>
      <c r="L82" s="40">
        <v>66.05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0.25</v>
      </c>
      <c r="H84" s="43">
        <v>0.05</v>
      </c>
      <c r="I84" s="43">
        <v>11.33</v>
      </c>
      <c r="J84" s="43">
        <v>60</v>
      </c>
      <c r="K84" s="44">
        <v>880</v>
      </c>
      <c r="L84" s="43">
        <v>7.25</v>
      </c>
    </row>
    <row r="85" spans="1:12" ht="25.5">
      <c r="A85" s="23"/>
      <c r="B85" s="15"/>
      <c r="C85" s="11"/>
      <c r="D85" s="7" t="s">
        <v>23</v>
      </c>
      <c r="E85" s="42" t="s">
        <v>65</v>
      </c>
      <c r="F85" s="43">
        <v>70</v>
      </c>
      <c r="G85" s="43">
        <v>5.34</v>
      </c>
      <c r="H85" s="43">
        <v>3.18</v>
      </c>
      <c r="I85" s="43">
        <v>35.479999999999997</v>
      </c>
      <c r="J85" s="43">
        <v>188.76</v>
      </c>
      <c r="K85" s="44"/>
      <c r="L85" s="43">
        <v>26.7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18.95</v>
      </c>
      <c r="H89" s="19">
        <f t="shared" ref="H89" si="43">SUM(H82:H88)</f>
        <v>18.89</v>
      </c>
      <c r="I89" s="19">
        <f t="shared" ref="I89" si="44">SUM(I82:I88)</f>
        <v>83.609999999999985</v>
      </c>
      <c r="J89" s="19">
        <f t="shared" ref="J89:L89" si="45">SUM(J82:J88)</f>
        <v>589.55999999999995</v>
      </c>
      <c r="K89" s="25"/>
      <c r="L89" s="19">
        <f t="shared" si="45"/>
        <v>100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66</v>
      </c>
      <c r="F91" s="43">
        <v>200</v>
      </c>
      <c r="G91" s="43">
        <v>3.86</v>
      </c>
      <c r="H91" s="43">
        <v>5.23</v>
      </c>
      <c r="I91" s="43">
        <v>11.5</v>
      </c>
      <c r="J91" s="43">
        <v>151.30000000000001</v>
      </c>
      <c r="K91" s="44">
        <v>138</v>
      </c>
      <c r="L91" s="43">
        <v>19.88</v>
      </c>
    </row>
    <row r="92" spans="1:12" ht="15">
      <c r="A92" s="23"/>
      <c r="B92" s="15"/>
      <c r="C92" s="11"/>
      <c r="D92" s="7" t="s">
        <v>28</v>
      </c>
      <c r="E92" s="42" t="s">
        <v>67</v>
      </c>
      <c r="F92" s="43">
        <v>140</v>
      </c>
      <c r="G92" s="43">
        <v>11.35</v>
      </c>
      <c r="H92" s="43">
        <v>10.54</v>
      </c>
      <c r="I92" s="43">
        <v>12.67</v>
      </c>
      <c r="J92" s="43">
        <v>148.77000000000001</v>
      </c>
      <c r="K92" s="44">
        <v>510</v>
      </c>
      <c r="L92" s="43">
        <v>58.28</v>
      </c>
    </row>
    <row r="93" spans="1:12" ht="15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6.38</v>
      </c>
      <c r="H93" s="43">
        <v>6.48</v>
      </c>
      <c r="I93" s="43">
        <v>35.49</v>
      </c>
      <c r="J93" s="43">
        <v>198.47</v>
      </c>
      <c r="K93" s="44">
        <v>510</v>
      </c>
      <c r="L93" s="43">
        <v>13.2</v>
      </c>
    </row>
    <row r="94" spans="1:12" ht="1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0.47</v>
      </c>
      <c r="H94" s="43">
        <v>0</v>
      </c>
      <c r="I94" s="43">
        <v>19.78</v>
      </c>
      <c r="J94" s="43">
        <v>112.68</v>
      </c>
      <c r="K94" s="44">
        <v>639</v>
      </c>
      <c r="L94" s="43">
        <v>5.64</v>
      </c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3.04</v>
      </c>
      <c r="H95" s="43">
        <v>0.32</v>
      </c>
      <c r="I95" s="43">
        <v>19.68</v>
      </c>
      <c r="J95" s="43">
        <v>93.76</v>
      </c>
      <c r="K95" s="44"/>
      <c r="L95" s="43">
        <v>3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25.099999999999998</v>
      </c>
      <c r="H99" s="19">
        <f t="shared" ref="H99" si="47">SUM(H90:H98)</f>
        <v>22.57</v>
      </c>
      <c r="I99" s="19">
        <f t="shared" ref="I99" si="48">SUM(I90:I98)</f>
        <v>99.12</v>
      </c>
      <c r="J99" s="19">
        <f t="shared" ref="J99:L99" si="49">SUM(J90:J98)</f>
        <v>704.98</v>
      </c>
      <c r="K99" s="25"/>
      <c r="L99" s="19">
        <f t="shared" si="49"/>
        <v>100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1240</v>
      </c>
      <c r="G100" s="32">
        <f t="shared" ref="G100" si="50">G89+G99</f>
        <v>44.05</v>
      </c>
      <c r="H100" s="32">
        <f t="shared" ref="H100" si="51">H89+H99</f>
        <v>41.46</v>
      </c>
      <c r="I100" s="32">
        <f t="shared" ref="I100" si="52">I89+I99</f>
        <v>182.73</v>
      </c>
      <c r="J100" s="32">
        <f t="shared" ref="J100:L100" si="53">J89+J99</f>
        <v>1294.54</v>
      </c>
      <c r="K100" s="32"/>
      <c r="L100" s="32">
        <f t="shared" si="53"/>
        <v>200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290</v>
      </c>
      <c r="G101" s="40">
        <v>15.9</v>
      </c>
      <c r="H101" s="40">
        <v>19.329999999999998</v>
      </c>
      <c r="I101" s="40">
        <v>58.15</v>
      </c>
      <c r="J101" s="40">
        <v>444.33</v>
      </c>
      <c r="K101" s="41" t="s">
        <v>70</v>
      </c>
      <c r="L101" s="40">
        <v>90.03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0.31</v>
      </c>
      <c r="H103" s="43">
        <v>0.1</v>
      </c>
      <c r="I103" s="43">
        <v>5.82</v>
      </c>
      <c r="J103" s="43">
        <v>38.65</v>
      </c>
      <c r="K103" s="44">
        <v>885</v>
      </c>
      <c r="L103" s="43">
        <v>6.97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43">
        <v>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83.65</v>
      </c>
      <c r="J108" s="19">
        <f t="shared" si="54"/>
        <v>576.74</v>
      </c>
      <c r="K108" s="25"/>
      <c r="L108" s="19">
        <f t="shared" ref="L108" si="55">SUM(L101:L107)</f>
        <v>100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>
        <v>60</v>
      </c>
      <c r="G109" s="43">
        <v>0.8</v>
      </c>
      <c r="H109" s="43">
        <v>2.7</v>
      </c>
      <c r="I109" s="43">
        <v>4.5599999999999996</v>
      </c>
      <c r="J109" s="43">
        <v>57.4</v>
      </c>
      <c r="K109" s="44">
        <v>34</v>
      </c>
      <c r="L109" s="43">
        <v>9.16</v>
      </c>
    </row>
    <row r="110" spans="1:12" ht="15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43">
        <v>1.8</v>
      </c>
      <c r="H110" s="43">
        <v>5.88</v>
      </c>
      <c r="I110" s="43">
        <v>10.66</v>
      </c>
      <c r="J110" s="43">
        <v>151.30000000000001</v>
      </c>
      <c r="K110" s="44" t="s">
        <v>73</v>
      </c>
      <c r="L110" s="43">
        <v>19.88</v>
      </c>
    </row>
    <row r="111" spans="1:12" ht="15">
      <c r="A111" s="23"/>
      <c r="B111" s="15"/>
      <c r="C111" s="11"/>
      <c r="D111" s="7" t="s">
        <v>28</v>
      </c>
      <c r="E111" s="42" t="s">
        <v>74</v>
      </c>
      <c r="F111" s="43">
        <v>230</v>
      </c>
      <c r="G111" s="43">
        <v>16.899999999999999</v>
      </c>
      <c r="H111" s="43">
        <v>14.46</v>
      </c>
      <c r="I111" s="43">
        <v>42.76</v>
      </c>
      <c r="J111" s="43">
        <v>290.12</v>
      </c>
      <c r="K111" s="44">
        <v>436</v>
      </c>
      <c r="L111" s="43">
        <v>62.32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0.47</v>
      </c>
      <c r="H113" s="43">
        <v>0</v>
      </c>
      <c r="I113" s="43">
        <v>19.78</v>
      </c>
      <c r="J113" s="43">
        <v>112.68</v>
      </c>
      <c r="K113" s="44">
        <v>639</v>
      </c>
      <c r="L113" s="43">
        <v>5.64</v>
      </c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93.76</v>
      </c>
      <c r="K114" s="44"/>
      <c r="L114" s="43">
        <v>3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23.009999999999998</v>
      </c>
      <c r="H118" s="19">
        <f t="shared" si="56"/>
        <v>23.36</v>
      </c>
      <c r="I118" s="19">
        <f t="shared" si="56"/>
        <v>97.44</v>
      </c>
      <c r="J118" s="19">
        <f t="shared" si="56"/>
        <v>705.26</v>
      </c>
      <c r="K118" s="25"/>
      <c r="L118" s="19">
        <f t="shared" ref="L118" si="57">SUM(L109:L117)</f>
        <v>100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1260</v>
      </c>
      <c r="G119" s="32">
        <f t="shared" ref="G119" si="58">G108+G118</f>
        <v>42.26</v>
      </c>
      <c r="H119" s="32">
        <f t="shared" ref="H119" si="59">H108+H118</f>
        <v>43.11</v>
      </c>
      <c r="I119" s="32">
        <f t="shared" ref="I119" si="60">I108+I118</f>
        <v>181.09</v>
      </c>
      <c r="J119" s="32">
        <f t="shared" ref="J119:L119" si="61">J108+J118</f>
        <v>1282</v>
      </c>
      <c r="K119" s="32"/>
      <c r="L119" s="32">
        <f t="shared" si="61"/>
        <v>200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42" t="s">
        <v>75</v>
      </c>
      <c r="F120" s="40">
        <v>310</v>
      </c>
      <c r="G120" s="40">
        <v>15.69</v>
      </c>
      <c r="H120" s="40">
        <v>18.46</v>
      </c>
      <c r="I120" s="40">
        <v>52.51</v>
      </c>
      <c r="J120" s="40">
        <v>426.67</v>
      </c>
      <c r="K120" s="41">
        <v>352.50799999999998</v>
      </c>
      <c r="L120" s="40">
        <v>89.75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0.25</v>
      </c>
      <c r="H122" s="43">
        <v>0.05</v>
      </c>
      <c r="I122" s="43">
        <v>11.33</v>
      </c>
      <c r="J122" s="43">
        <v>60</v>
      </c>
      <c r="K122" s="44">
        <v>880</v>
      </c>
      <c r="L122" s="43">
        <v>7.25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>
        <v>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18.98</v>
      </c>
      <c r="H127" s="19">
        <f t="shared" si="62"/>
        <v>18.830000000000002</v>
      </c>
      <c r="I127" s="19">
        <f t="shared" si="62"/>
        <v>83.52</v>
      </c>
      <c r="J127" s="19">
        <f t="shared" si="62"/>
        <v>580.43000000000006</v>
      </c>
      <c r="K127" s="25"/>
      <c r="L127" s="19">
        <f t="shared" ref="L127" si="63">SUM(L120:L126)</f>
        <v>100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60</v>
      </c>
      <c r="G128" s="43">
        <v>0.52</v>
      </c>
      <c r="H128" s="43">
        <v>2.71</v>
      </c>
      <c r="I128" s="43">
        <v>1.54</v>
      </c>
      <c r="J128" s="43">
        <v>32.549999999999997</v>
      </c>
      <c r="K128" s="44">
        <v>67</v>
      </c>
      <c r="L128" s="43">
        <v>15.29</v>
      </c>
    </row>
    <row r="129" spans="1:12" ht="15">
      <c r="A129" s="14"/>
      <c r="B129" s="15"/>
      <c r="C129" s="11"/>
      <c r="D129" s="7" t="s">
        <v>27</v>
      </c>
      <c r="E129" s="42" t="s">
        <v>44</v>
      </c>
      <c r="F129" s="43">
        <v>200</v>
      </c>
      <c r="G129" s="43">
        <v>6.64</v>
      </c>
      <c r="H129" s="43">
        <v>4.58</v>
      </c>
      <c r="I129" s="43">
        <v>16.28</v>
      </c>
      <c r="J129" s="43">
        <v>152.84</v>
      </c>
      <c r="K129" s="44">
        <v>139</v>
      </c>
      <c r="L129" s="43">
        <v>21.35</v>
      </c>
    </row>
    <row r="130" spans="1:12" ht="15">
      <c r="A130" s="14"/>
      <c r="B130" s="15"/>
      <c r="C130" s="11"/>
      <c r="D130" s="7" t="s">
        <v>28</v>
      </c>
      <c r="E130" s="42" t="s">
        <v>76</v>
      </c>
      <c r="F130" s="43">
        <v>100</v>
      </c>
      <c r="G130" s="43">
        <v>8</v>
      </c>
      <c r="H130" s="43">
        <v>10.9</v>
      </c>
      <c r="I130" s="43">
        <v>14.55</v>
      </c>
      <c r="J130" s="43">
        <v>126.06</v>
      </c>
      <c r="K130" s="44">
        <v>471</v>
      </c>
      <c r="L130" s="43">
        <v>41.86</v>
      </c>
    </row>
    <row r="131" spans="1:12" ht="15">
      <c r="A131" s="14"/>
      <c r="B131" s="15"/>
      <c r="C131" s="11"/>
      <c r="D131" s="7" t="s">
        <v>29</v>
      </c>
      <c r="E131" s="42" t="s">
        <v>58</v>
      </c>
      <c r="F131" s="43">
        <v>150</v>
      </c>
      <c r="G131" s="43">
        <v>4.43</v>
      </c>
      <c r="H131" s="43">
        <v>5.27</v>
      </c>
      <c r="I131" s="43">
        <v>20.49</v>
      </c>
      <c r="J131" s="43">
        <v>187.13</v>
      </c>
      <c r="K131" s="44">
        <v>510</v>
      </c>
      <c r="L131" s="43">
        <v>12.86</v>
      </c>
    </row>
    <row r="132" spans="1:12" ht="1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0.47</v>
      </c>
      <c r="H132" s="43">
        <v>0</v>
      </c>
      <c r="I132" s="43">
        <v>19.78</v>
      </c>
      <c r="J132" s="43">
        <v>112.68</v>
      </c>
      <c r="K132" s="44">
        <v>639</v>
      </c>
      <c r="L132" s="43">
        <v>5.64</v>
      </c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93.76</v>
      </c>
      <c r="K133" s="44"/>
      <c r="L133" s="43">
        <v>3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23.099999999999998</v>
      </c>
      <c r="H137" s="19">
        <f t="shared" si="64"/>
        <v>23.78</v>
      </c>
      <c r="I137" s="19">
        <f t="shared" si="64"/>
        <v>92.32</v>
      </c>
      <c r="J137" s="19">
        <f t="shared" si="64"/>
        <v>705.02</v>
      </c>
      <c r="K137" s="25"/>
      <c r="L137" s="19">
        <f t="shared" ref="L137" si="65">SUM(L128:L136)</f>
        <v>100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1300</v>
      </c>
      <c r="G138" s="32">
        <f t="shared" ref="G138" si="66">G127+G137</f>
        <v>42.08</v>
      </c>
      <c r="H138" s="32">
        <f t="shared" ref="H138" si="67">H127+H137</f>
        <v>42.61</v>
      </c>
      <c r="I138" s="32">
        <f t="shared" ref="I138" si="68">I127+I137</f>
        <v>175.83999999999997</v>
      </c>
      <c r="J138" s="32">
        <f t="shared" ref="J138:L138" si="69">J127+J137</f>
        <v>1285.45</v>
      </c>
      <c r="K138" s="32"/>
      <c r="L138" s="32">
        <f t="shared" si="69"/>
        <v>200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270</v>
      </c>
      <c r="G139" s="40">
        <v>16.25</v>
      </c>
      <c r="H139" s="40">
        <v>15.28</v>
      </c>
      <c r="I139" s="40">
        <v>51.25</v>
      </c>
      <c r="J139" s="40">
        <v>428</v>
      </c>
      <c r="K139" s="41">
        <v>302</v>
      </c>
      <c r="L139" s="40">
        <v>60.63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2.48</v>
      </c>
      <c r="H141" s="43">
        <v>3.87</v>
      </c>
      <c r="I141" s="43">
        <v>19.489999999999998</v>
      </c>
      <c r="J141" s="43">
        <v>101.6</v>
      </c>
      <c r="K141" s="44">
        <v>869</v>
      </c>
      <c r="L141" s="43">
        <v>16.38</v>
      </c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60</v>
      </c>
      <c r="F143" s="43">
        <v>130</v>
      </c>
      <c r="G143" s="43">
        <v>0.52</v>
      </c>
      <c r="H143" s="43">
        <v>0.52</v>
      </c>
      <c r="I143" s="43">
        <v>12.74</v>
      </c>
      <c r="J143" s="43">
        <v>57.72</v>
      </c>
      <c r="K143" s="44">
        <v>386</v>
      </c>
      <c r="L143" s="43">
        <v>22.99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19.25</v>
      </c>
      <c r="H146" s="19">
        <f t="shared" si="70"/>
        <v>19.669999999999998</v>
      </c>
      <c r="I146" s="19">
        <f t="shared" si="70"/>
        <v>83.47999999999999</v>
      </c>
      <c r="J146" s="19">
        <f t="shared" si="70"/>
        <v>587.32000000000005</v>
      </c>
      <c r="K146" s="25"/>
      <c r="L146" s="19">
        <f t="shared" ref="L146" si="71">SUM(L139:L145)</f>
        <v>100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50</v>
      </c>
      <c r="F148" s="43">
        <v>200</v>
      </c>
      <c r="G148" s="43">
        <v>3.8</v>
      </c>
      <c r="H148" s="43">
        <v>5.73</v>
      </c>
      <c r="I148" s="43">
        <v>6.32</v>
      </c>
      <c r="J148" s="43">
        <v>142</v>
      </c>
      <c r="K148" s="44">
        <v>110</v>
      </c>
      <c r="L148" s="43">
        <v>21.4</v>
      </c>
    </row>
    <row r="149" spans="1:12" ht="15">
      <c r="A149" s="23"/>
      <c r="B149" s="15"/>
      <c r="C149" s="11"/>
      <c r="D149" s="7" t="s">
        <v>28</v>
      </c>
      <c r="E149" s="6" t="s">
        <v>78</v>
      </c>
      <c r="F149" s="43">
        <v>120</v>
      </c>
      <c r="G149" s="43">
        <v>12.04</v>
      </c>
      <c r="H149" s="43">
        <v>12.71</v>
      </c>
      <c r="I149" s="43">
        <v>18.010000000000002</v>
      </c>
      <c r="J149" s="43">
        <v>160.62</v>
      </c>
      <c r="K149" s="44">
        <v>498</v>
      </c>
      <c r="L149" s="43">
        <v>51.05</v>
      </c>
    </row>
    <row r="150" spans="1:12" ht="15">
      <c r="A150" s="23"/>
      <c r="B150" s="15"/>
      <c r="C150" s="11"/>
      <c r="D150" s="7" t="s">
        <v>29</v>
      </c>
      <c r="E150" s="42" t="s">
        <v>79</v>
      </c>
      <c r="F150" s="43">
        <v>150</v>
      </c>
      <c r="G150" s="43">
        <v>3.32</v>
      </c>
      <c r="H150" s="43">
        <v>4.92</v>
      </c>
      <c r="I150" s="43">
        <v>32.799999999999997</v>
      </c>
      <c r="J150" s="43">
        <v>196.79</v>
      </c>
      <c r="K150" s="44">
        <v>332</v>
      </c>
      <c r="L150" s="43">
        <v>18.91</v>
      </c>
    </row>
    <row r="151" spans="1:12" ht="1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0.47</v>
      </c>
      <c r="H151" s="43">
        <v>0</v>
      </c>
      <c r="I151" s="43">
        <v>19.78</v>
      </c>
      <c r="J151" s="43">
        <v>112.68</v>
      </c>
      <c r="K151" s="44">
        <v>639</v>
      </c>
      <c r="L151" s="43">
        <v>5.64</v>
      </c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93.76</v>
      </c>
      <c r="K152" s="44"/>
      <c r="L152" s="43">
        <v>3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22.669999999999998</v>
      </c>
      <c r="H156" s="19">
        <f t="shared" si="72"/>
        <v>23.68</v>
      </c>
      <c r="I156" s="19">
        <f t="shared" si="72"/>
        <v>96.59</v>
      </c>
      <c r="J156" s="19">
        <f t="shared" si="72"/>
        <v>705.84999999999991</v>
      </c>
      <c r="K156" s="25"/>
      <c r="L156" s="19">
        <f t="shared" ref="L156" si="73">SUM(L147:L155)</f>
        <v>99.999999999999986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1310</v>
      </c>
      <c r="G157" s="32">
        <f t="shared" ref="G157" si="74">G146+G156</f>
        <v>41.92</v>
      </c>
      <c r="H157" s="32">
        <f t="shared" ref="H157" si="75">H146+H156</f>
        <v>43.349999999999994</v>
      </c>
      <c r="I157" s="32">
        <f t="shared" ref="I157" si="76">I146+I156</f>
        <v>180.07</v>
      </c>
      <c r="J157" s="32">
        <f t="shared" ref="J157:L157" si="77">J146+J156</f>
        <v>1293.17</v>
      </c>
      <c r="K157" s="32"/>
      <c r="L157" s="32">
        <f t="shared" si="77"/>
        <v>200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270</v>
      </c>
      <c r="G158" s="40">
        <v>12.4</v>
      </c>
      <c r="H158" s="40">
        <v>10.37</v>
      </c>
      <c r="I158" s="40">
        <v>25.85</v>
      </c>
      <c r="J158" s="40">
        <v>296.39999999999998</v>
      </c>
      <c r="K158" s="41">
        <v>455.67</v>
      </c>
      <c r="L158" s="40">
        <v>70.23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875</v>
      </c>
      <c r="L160" s="43">
        <v>9.44</v>
      </c>
    </row>
    <row r="161" spans="1:12" ht="15">
      <c r="A161" s="23"/>
      <c r="B161" s="15"/>
      <c r="C161" s="11"/>
      <c r="D161" s="7" t="s">
        <v>23</v>
      </c>
      <c r="E161" s="42" t="s">
        <v>82</v>
      </c>
      <c r="F161" s="43">
        <v>70</v>
      </c>
      <c r="G161" s="43">
        <v>4.3899999999999997</v>
      </c>
      <c r="H161" s="43">
        <v>5.56</v>
      </c>
      <c r="I161" s="43">
        <v>38.19</v>
      </c>
      <c r="J161" s="43">
        <v>198.76</v>
      </c>
      <c r="K161" s="44"/>
      <c r="L161" s="43">
        <v>20.329999999999998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19.27</v>
      </c>
      <c r="H165" s="19">
        <f t="shared" si="78"/>
        <v>19.799999999999997</v>
      </c>
      <c r="I165" s="19">
        <f t="shared" si="78"/>
        <v>83.53</v>
      </c>
      <c r="J165" s="19">
        <f t="shared" si="78"/>
        <v>596.76</v>
      </c>
      <c r="K165" s="25"/>
      <c r="L165" s="19">
        <f t="shared" ref="L165" si="79">SUM(L158:L164)</f>
        <v>100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83</v>
      </c>
      <c r="F167" s="43">
        <v>200</v>
      </c>
      <c r="G167" s="43">
        <v>4.67</v>
      </c>
      <c r="H167" s="43">
        <v>5.44</v>
      </c>
      <c r="I167" s="43">
        <v>26.48</v>
      </c>
      <c r="J167" s="43">
        <v>112.46</v>
      </c>
      <c r="K167" s="44">
        <v>138</v>
      </c>
      <c r="L167" s="43">
        <v>16.670000000000002</v>
      </c>
    </row>
    <row r="168" spans="1:12" ht="15">
      <c r="A168" s="23"/>
      <c r="B168" s="15"/>
      <c r="C168" s="11"/>
      <c r="D168" s="7" t="s">
        <v>28</v>
      </c>
      <c r="E168" s="42" t="s">
        <v>84</v>
      </c>
      <c r="F168" s="43">
        <v>110</v>
      </c>
      <c r="G168" s="43">
        <v>12.58</v>
      </c>
      <c r="H168" s="43">
        <v>12.04</v>
      </c>
      <c r="I168" s="43">
        <v>20.75</v>
      </c>
      <c r="J168" s="43">
        <v>219.57</v>
      </c>
      <c r="K168" s="44" t="s">
        <v>86</v>
      </c>
      <c r="L168" s="43">
        <v>47.51</v>
      </c>
    </row>
    <row r="169" spans="1:12" ht="15">
      <c r="A169" s="23"/>
      <c r="B169" s="15"/>
      <c r="C169" s="11"/>
      <c r="D169" s="7" t="s">
        <v>29</v>
      </c>
      <c r="E169" s="42" t="s">
        <v>85</v>
      </c>
      <c r="F169" s="43">
        <v>150</v>
      </c>
      <c r="G169" s="43">
        <v>3.07</v>
      </c>
      <c r="H169" s="43">
        <v>5.81</v>
      </c>
      <c r="I169" s="43">
        <v>19.82</v>
      </c>
      <c r="J169" s="43">
        <v>169.33</v>
      </c>
      <c r="K169" s="44">
        <v>737</v>
      </c>
      <c r="L169" s="43">
        <v>27.18</v>
      </c>
    </row>
    <row r="170" spans="1:12" ht="1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0.47</v>
      </c>
      <c r="H170" s="43">
        <v>0</v>
      </c>
      <c r="I170" s="43">
        <v>19.78</v>
      </c>
      <c r="J170" s="43">
        <v>112.68</v>
      </c>
      <c r="K170" s="44">
        <v>639</v>
      </c>
      <c r="L170" s="43">
        <v>5.64</v>
      </c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93.76</v>
      </c>
      <c r="K171" s="44"/>
      <c r="L171" s="43">
        <v>3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23.83</v>
      </c>
      <c r="H175" s="19">
        <f t="shared" si="80"/>
        <v>23.61</v>
      </c>
      <c r="I175" s="19">
        <f t="shared" si="80"/>
        <v>106.51000000000002</v>
      </c>
      <c r="J175" s="19">
        <f t="shared" si="80"/>
        <v>707.8</v>
      </c>
      <c r="K175" s="25"/>
      <c r="L175" s="19">
        <f t="shared" ref="L175" si="81">SUM(L166:L174)</f>
        <v>100.00000000000001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1240</v>
      </c>
      <c r="G176" s="32">
        <f t="shared" ref="G176" si="82">G165+G175</f>
        <v>43.099999999999994</v>
      </c>
      <c r="H176" s="32">
        <f t="shared" ref="H176" si="83">H165+H175</f>
        <v>43.41</v>
      </c>
      <c r="I176" s="32">
        <f t="shared" ref="I176" si="84">I165+I175</f>
        <v>190.04000000000002</v>
      </c>
      <c r="J176" s="32">
        <f t="shared" ref="J176:L176" si="85">J165+J175</f>
        <v>1304.56</v>
      </c>
      <c r="K176" s="32"/>
      <c r="L176" s="32">
        <f t="shared" si="85"/>
        <v>200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310</v>
      </c>
      <c r="G177" s="40">
        <v>15.94</v>
      </c>
      <c r="H177" s="40">
        <v>19.39</v>
      </c>
      <c r="I177" s="40">
        <v>52.7</v>
      </c>
      <c r="J177" s="40">
        <v>425.91</v>
      </c>
      <c r="K177" s="41" t="s">
        <v>89</v>
      </c>
      <c r="L177" s="40">
        <v>89.75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0.25</v>
      </c>
      <c r="H179" s="43">
        <v>0.05</v>
      </c>
      <c r="I179" s="43">
        <v>11.33</v>
      </c>
      <c r="J179" s="43">
        <v>60</v>
      </c>
      <c r="K179" s="44">
        <v>880</v>
      </c>
      <c r="L179" s="43">
        <v>7.25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93.76</v>
      </c>
      <c r="K180" s="44"/>
      <c r="L180" s="43">
        <v>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19.229999999999997</v>
      </c>
      <c r="H184" s="19">
        <f t="shared" si="86"/>
        <v>19.760000000000002</v>
      </c>
      <c r="I184" s="19">
        <f t="shared" si="86"/>
        <v>83.710000000000008</v>
      </c>
      <c r="J184" s="19">
        <f t="shared" si="86"/>
        <v>579.67000000000007</v>
      </c>
      <c r="K184" s="25"/>
      <c r="L184" s="19">
        <f t="shared" ref="L184" si="87">SUM(L177:L183)</f>
        <v>100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90</v>
      </c>
      <c r="F185" s="43">
        <v>60</v>
      </c>
      <c r="G185" s="43">
        <v>4.04</v>
      </c>
      <c r="H185" s="43">
        <v>6.9</v>
      </c>
      <c r="I185" s="43">
        <v>17.739999999999998</v>
      </c>
      <c r="J185" s="43">
        <v>83.4</v>
      </c>
      <c r="K185" s="44">
        <v>43</v>
      </c>
      <c r="L185" s="43">
        <v>14.56</v>
      </c>
    </row>
    <row r="186" spans="1:12" ht="15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1.8</v>
      </c>
      <c r="H186" s="43">
        <v>5.88</v>
      </c>
      <c r="I186" s="43">
        <v>10.66</v>
      </c>
      <c r="J186" s="43">
        <v>151.30000000000001</v>
      </c>
      <c r="K186" s="44" t="s">
        <v>73</v>
      </c>
      <c r="L186" s="43">
        <v>19.88</v>
      </c>
    </row>
    <row r="187" spans="1:12" ht="15">
      <c r="A187" s="23"/>
      <c r="B187" s="15"/>
      <c r="C187" s="11"/>
      <c r="D187" s="7" t="s">
        <v>28</v>
      </c>
      <c r="E187" s="42" t="s">
        <v>91</v>
      </c>
      <c r="F187" s="43">
        <v>220</v>
      </c>
      <c r="G187" s="43">
        <v>13.65</v>
      </c>
      <c r="H187" s="43">
        <v>10.6</v>
      </c>
      <c r="I187" s="43">
        <v>32.340000000000003</v>
      </c>
      <c r="J187" s="43">
        <v>263.86</v>
      </c>
      <c r="K187" s="44" t="s">
        <v>92</v>
      </c>
      <c r="L187" s="43">
        <v>56.92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0.47</v>
      </c>
      <c r="H189" s="43">
        <v>0</v>
      </c>
      <c r="I189" s="43">
        <v>19.78</v>
      </c>
      <c r="J189" s="43">
        <v>112.68</v>
      </c>
      <c r="K189" s="44">
        <v>639</v>
      </c>
      <c r="L189" s="43">
        <v>5.64</v>
      </c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93.76</v>
      </c>
      <c r="K190" s="44"/>
      <c r="L190" s="43">
        <v>3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23</v>
      </c>
      <c r="H194" s="19">
        <f t="shared" si="88"/>
        <v>23.700000000000003</v>
      </c>
      <c r="I194" s="19">
        <f t="shared" si="88"/>
        <v>100.20000000000002</v>
      </c>
      <c r="J194" s="19">
        <f t="shared" si="88"/>
        <v>705</v>
      </c>
      <c r="K194" s="25"/>
      <c r="L194" s="19">
        <f t="shared" ref="L194" si="89">SUM(L185:L193)</f>
        <v>100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1270</v>
      </c>
      <c r="G195" s="32">
        <f t="shared" ref="G195" si="90">G184+G194</f>
        <v>42.23</v>
      </c>
      <c r="H195" s="32">
        <f t="shared" ref="H195" si="91">H184+H194</f>
        <v>43.460000000000008</v>
      </c>
      <c r="I195" s="32">
        <f t="shared" ref="I195" si="92">I184+I194</f>
        <v>183.91000000000003</v>
      </c>
      <c r="J195" s="32">
        <f t="shared" ref="J195:L195" si="93">J184+J194</f>
        <v>1284.67</v>
      </c>
      <c r="K195" s="32"/>
      <c r="L195" s="32">
        <f t="shared" si="93"/>
        <v>200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42.484000000000002</v>
      </c>
      <c r="H196" s="34">
        <f t="shared" si="94"/>
        <v>43.030000000000008</v>
      </c>
      <c r="I196" s="34">
        <f t="shared" si="94"/>
        <v>180.82099999999997</v>
      </c>
      <c r="J196" s="34">
        <f t="shared" si="94"/>
        <v>1291.778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dcterms:created xsi:type="dcterms:W3CDTF">2022-05-16T14:23:56Z</dcterms:created>
  <dcterms:modified xsi:type="dcterms:W3CDTF">2026-01-14T11:27:04Z</dcterms:modified>
</cp:coreProperties>
</file>